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wolska\Desktop\Konkursy PFRON\2022\"/>
    </mc:Choice>
  </mc:AlternateContent>
  <xr:revisionPtr revIDLastSave="0" documentId="13_ncr:1_{D12D5483-0ACF-41ED-8F88-3E08EB2DF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_lista_ofert(1)" sheetId="1" r:id="rId1"/>
    <sheet name="Arkusz1" sheetId="2" r:id="rId2"/>
  </sheets>
  <definedNames>
    <definedName name="_xlnm.Print_Area" localSheetId="0">'2019_lista_ofert(1)'!$A$1:$E$22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2" l="1"/>
  <c r="I17" i="2"/>
  <c r="F17" i="2"/>
  <c r="E17" i="2"/>
</calcChain>
</file>

<file path=xl/sharedStrings.xml><?xml version="1.0" encoding="utf-8"?>
<sst xmlns="http://schemas.openxmlformats.org/spreadsheetml/2006/main" count="109" uniqueCount="91">
  <si>
    <t>Ilość uzyska
nych punktów</t>
  </si>
  <si>
    <t>Wnioskowana kwota dotacji
z oferty</t>
  </si>
  <si>
    <t>OGÓŁEM</t>
  </si>
  <si>
    <t>X</t>
  </si>
  <si>
    <t>Kwota przyznanej dotacji</t>
  </si>
  <si>
    <t>Wykaz ofert zgłosoznych do konkursu</t>
  </si>
  <si>
    <t xml:space="preserve">Lp. </t>
  </si>
  <si>
    <t>Nr oferty</t>
  </si>
  <si>
    <t>Nazwa oferenta</t>
  </si>
  <si>
    <t>Nazwa zadania</t>
  </si>
  <si>
    <t>Wysokość wnioskowanej dotacji</t>
  </si>
  <si>
    <t>Suma punktów</t>
  </si>
  <si>
    <t>§1  pkt  1 prowadzenie rehabilitacji osób niepełnosprawnych w róznych typach placówek*</t>
  </si>
  <si>
    <t>Stowarzszenie na Rzecz Osób Niepełnosprawnych "przytULAnka"</t>
  </si>
  <si>
    <t>Aktwni i sprawni z przytULAnką.</t>
  </si>
  <si>
    <t>Wysokość proponowanej dotacji</t>
  </si>
  <si>
    <t>Kujawsko-Pomorskie Stowarzyszenie "Razem Możemy Więcej"</t>
  </si>
  <si>
    <t xml:space="preserve">Fundacja "Całym Sercem" </t>
  </si>
  <si>
    <t>Fundacja Aktywizacji i Integracji</t>
  </si>
  <si>
    <t>Rehabilitacja Bez Barier</t>
  </si>
  <si>
    <t>Stowarzyszenie Na Rzecz Dzieci i Osób z Niepełnosprawnością Radosny Zakątek</t>
  </si>
  <si>
    <t xml:space="preserve"> Stowarzyszenie Na Rzecz Wspierania Edukacji SPINAKER </t>
  </si>
  <si>
    <t xml:space="preserve"> Stowarzyszenie Towarzystwo Autyzmu w Toruniu </t>
  </si>
  <si>
    <t xml:space="preserve"> Polskie Towarzystwo Stwardnienia Rozsianego Oddział w Koninie
</t>
  </si>
  <si>
    <t xml:space="preserve"> Fundacja Pomocy Osobom Niepełnosprawnym "Volo Vivere" </t>
  </si>
  <si>
    <t xml:space="preserve"> Fundacja Na Rzecz Wspierania Osób Niepełnosprawnych "Dobre Serce" </t>
  </si>
  <si>
    <t>Żyj samodzielnie  - rehabilitacja zawodowa i społeczna osób niepełnosprawnych - kontynuacja projektu</t>
  </si>
  <si>
    <t>Diagnoza - jako początek wszystkiego</t>
  </si>
  <si>
    <t>Masażysta z dostawą do domu na bis</t>
  </si>
  <si>
    <t>Sprawniej, łatwiej, aktywniej</t>
  </si>
  <si>
    <t>Wiatr w żagle</t>
  </si>
  <si>
    <t>Zwiększenie dostępu osób z niepełnosprawnością do lecznictwa specjalistycznego, terapii i rehabilitacji.</t>
  </si>
  <si>
    <t>Masaże II</t>
  </si>
  <si>
    <t xml:space="preserve">  TERAPIA PLUS - REHABILITACJA OSÓB NIEPEŁNOSPRAWNYCH W WARUNKACH DOMOWYCH</t>
  </si>
  <si>
    <t xml:space="preserve">  Zwiększenie sprawności i samodzielności osób niepełnosprawnych poprzez mobilne przeprowadzanie rehabilitacji </t>
  </si>
  <si>
    <t>SE-II-BRD.614.7.1.2020</t>
  </si>
  <si>
    <t>SE-II-BRD.614.7.2.2020</t>
  </si>
  <si>
    <t>SE-II-BRD.614.7.3.2020</t>
  </si>
  <si>
    <t>SE-II-BRD.614.7.4.2020</t>
  </si>
  <si>
    <t>SE-II-BRD.614.7.5.2020</t>
  </si>
  <si>
    <t>SE-II-BRD.614.7.6.2020</t>
  </si>
  <si>
    <t>SE-II-BRD.614.7.7.2020</t>
  </si>
  <si>
    <t>SE-II-BRD.614.7.8.2020</t>
  </si>
  <si>
    <t>SE-II-BRD.614.7.9.2020</t>
  </si>
  <si>
    <t>SE-II-BRD.614.7.10.20</t>
  </si>
  <si>
    <t>SE-II-BRD.614.7.11.2020</t>
  </si>
  <si>
    <t>x</t>
  </si>
  <si>
    <t xml:space="preserve">Program rehabilitacji domowej dla osób chorych na Stwardnienie Rozsiane </t>
  </si>
  <si>
    <t xml:space="preserve">
Nr i nazwa konkursu:  Otwarty konkurs ofert nr 17/2020 na wykonywanie zadań publicznych związanych z realizacją zadań Samorządu Województwa w 2020 roku w zakresie działalności na rzecz osób niepełnosprawnych pod nazwą "Zwiększenie dostępu osób z niepełnosprawnością do lecznictwa specjalistycznego, terapii i rehabilitacji."
</t>
  </si>
  <si>
    <t>28-30 punktów</t>
  </si>
  <si>
    <t>80% wnioskowanej kwotydotacji</t>
  </si>
  <si>
    <t>31-40</t>
  </si>
  <si>
    <t>90% wnioskowanej kwotydotacji</t>
  </si>
  <si>
    <t>41-50</t>
  </si>
  <si>
    <t>100% wnioskowanej kwotydotacji</t>
  </si>
  <si>
    <t>80% wnioskowanej kwoty dotacji</t>
  </si>
  <si>
    <t>90% wnioskowanej kwoty dotacji</t>
  </si>
  <si>
    <t>100% wnioskowanej kwoty dotacji</t>
  </si>
  <si>
    <t>Koszt całkowity zadania</t>
  </si>
  <si>
    <t>W przypadku nieusunięcia wskaznych uchybień formalnych oferta nie będzie rozpatrywana.</t>
  </si>
  <si>
    <t>Uchybienia formalne</t>
  </si>
  <si>
    <t>SZ-II-D.614.3.13.2022</t>
  </si>
  <si>
    <t>Polski Związek Głuchych Oddział Kujawsko-Pomorski</t>
  </si>
  <si>
    <t>Asystent on-line osoby niesłyszącej III edycja (…)</t>
  </si>
  <si>
    <t>SZ-II-D.614.3.27.2022</t>
  </si>
  <si>
    <t>SZ-II-D.614.3.31.2022</t>
  </si>
  <si>
    <t>Rehabilitacja zawodowa i społeczna osób niepełnosprawnych 4) prowadzenie grupowych i indywidualnych zajęć (…)</t>
  </si>
  <si>
    <t>Stowarzyszenie Przyjaciół Specjalnego Ośrodka Szkolno Wychowawczego "Razem"</t>
  </si>
  <si>
    <t>Fundacja Kaktus</t>
  </si>
  <si>
    <t>Asystent</t>
  </si>
  <si>
    <t>Oświadczenie RODO i o zapewnieniu dostepności osobom ze szczególnymi potrzebami zostało podpisane przez osobę nie figurującą w KRS jak osoba upoważniona. Ponadto samo oświadczenie nie zostało wypełnione.</t>
  </si>
  <si>
    <t>Oświadczenie RODO i o zapewnieniu dostepności osobom ze szczególnymi potrzebami zostało podpisane przez osobę nie figurującą w KRS jak osoba upoważniona.</t>
  </si>
  <si>
    <t>Oświadczenie RODO i o zapewnieniu dostepności osobom ze szczególnymi potrzebami nie zostało podpisane przez osobę  upoważnioną.  Ponadto samo oświadczenie nie zostało wypełnione w sposób prawidłowy.</t>
  </si>
  <si>
    <t>SZ-II-D.614.3.4.2022</t>
  </si>
  <si>
    <t>Stowarzyszenie na Rzecz Osób Niepełnosprawnych "przytULAnka"</t>
  </si>
  <si>
    <t>Konkurs nr 15/2022 "Aktywna przytULAnka"</t>
  </si>
  <si>
    <t>SZ-II-D.614.3.11.2022</t>
  </si>
  <si>
    <t>Stowarzyszenie Pomocy Osobom z Zespołem Aspergera "ASPI"</t>
  </si>
  <si>
    <t>ŁATWO NIE BĘDZIE, ALE PRÓBOWAĆ TRZEBA</t>
  </si>
  <si>
    <t>SZ-II-D.614.3.20.2022</t>
  </si>
  <si>
    <t>Stowarzyszenie Klub j Toruń</t>
  </si>
  <si>
    <t>"Rozwijanie umiejętności sprawnego komunikowania się z otoczeniem i podnoszenie sprawności życiowych osób niepełnosprawnych, głownie jąkających się"</t>
  </si>
  <si>
    <t>SZ-II-D.614.3.32.2022</t>
  </si>
  <si>
    <t>Fundacja Fabryka UTU</t>
  </si>
  <si>
    <t>Departament Wrażliwości</t>
  </si>
  <si>
    <t>Efekt Mozarta i muzykoterapia w procesie integracji osób z niepełnosprawnościami. Kujawsko-Pomorskie 2022</t>
  </si>
  <si>
    <t>Fundacja "BORYNA".Centrum Terapii Dźwiękiem i Muzyką</t>
  </si>
  <si>
    <t>Oświadczenie RODO i o zapewnieniu dostepności osobom ze szczególnymi potrzebami nie zostało wypełnione.</t>
  </si>
  <si>
    <t>Wykaz ofert wymagających uzupełnienia uchybień formalnych złożonych w otwartym konkursie ofert nr 15/2022 pod nazwą "Rehabilitacja zawodowa i społeczna osób niepełnosprawnych"</t>
  </si>
  <si>
    <r>
      <t xml:space="preserve">Osoba do konkatku: Monika Wolska,                                                                                                   </t>
    </r>
    <r>
      <rPr>
        <u/>
        <sz val="12"/>
        <color rgb="FF0070C0"/>
        <rFont val="Calibri"/>
        <family val="2"/>
        <charset val="238"/>
        <scheme val="minor"/>
      </rPr>
      <t>m.wolska@kujawsko-pomorskie.pl</t>
    </r>
  </si>
  <si>
    <r>
      <t>Zgodnie z regulaminem konkursu nr 15/2022 dopuszcza się możliwość uzupełnienia uchybień formalnych, w formie elektornicznej w Generatorze ofert Witkac,  w terminie 7 dni od dnia ukazania się stosownej informacji na stronie internetowej, tj. do dnia</t>
    </r>
    <r>
      <rPr>
        <sz val="12"/>
        <rFont val="Calibri"/>
        <family val="2"/>
        <charset val="238"/>
        <scheme val="minor"/>
      </rPr>
      <t xml:space="preserve"> 9 marca 2022</t>
    </r>
    <r>
      <rPr>
        <sz val="12"/>
        <color theme="1"/>
        <rFont val="Calibri"/>
        <family val="2"/>
        <charset val="238"/>
        <scheme val="minor"/>
      </rPr>
      <t xml:space="preserve"> r. (decyduje data uzupełnienia w Generatorze)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</si>
</sst>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0" x14ac:knownFonts="1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2"/>
      <color rgb="FF0070C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9" fillId="0" borderId="0" xfId="0" applyFont="1"/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164" fontId="19" fillId="0" borderId="10" xfId="0" applyNumberFormat="1" applyFont="1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164" fontId="19" fillId="33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2" fontId="19" fillId="0" borderId="10" xfId="0" applyNumberFormat="1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164" fontId="24" fillId="34" borderId="15" xfId="0" applyNumberFormat="1" applyFont="1" applyFill="1" applyBorder="1" applyAlignment="1">
      <alignment horizontal="center" vertical="center"/>
    </xf>
    <xf numFmtId="164" fontId="25" fillId="34" borderId="15" xfId="0" applyNumberFormat="1" applyFont="1" applyFill="1" applyBorder="1" applyAlignment="1">
      <alignment horizontal="center" vertical="center"/>
    </xf>
    <xf numFmtId="164" fontId="24" fillId="34" borderId="15" xfId="0" applyNumberFormat="1" applyFont="1" applyFill="1" applyBorder="1" applyAlignment="1">
      <alignment horizontal="right" vertical="center"/>
    </xf>
    <xf numFmtId="2" fontId="18" fillId="34" borderId="15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0" applyFont="1"/>
    <xf numFmtId="0" fontId="19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 wrapText="1"/>
    </xf>
    <xf numFmtId="2" fontId="22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4" fillId="0" borderId="10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right" vertical="center"/>
    </xf>
    <xf numFmtId="0" fontId="18" fillId="34" borderId="18" xfId="0" applyFont="1" applyFill="1" applyBorder="1" applyAlignment="1">
      <alignment horizontal="right" vertical="center"/>
    </xf>
    <xf numFmtId="0" fontId="18" fillId="34" borderId="19" xfId="0" applyFont="1" applyFill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22"/>
  <sheetViews>
    <sheetView tabSelected="1" view="pageBreakPreview" zoomScale="120" zoomScaleNormal="100" zoomScaleSheetLayoutView="120" workbookViewId="0">
      <selection activeCell="A2" sqref="A2:E2"/>
    </sheetView>
  </sheetViews>
  <sheetFormatPr defaultRowHeight="15.75" x14ac:dyDescent="0.25"/>
  <cols>
    <col min="1" max="1" width="5.28515625" style="34" customWidth="1"/>
    <col min="2" max="2" width="26.5703125" style="34" customWidth="1"/>
    <col min="3" max="3" width="28.5703125" style="34" customWidth="1"/>
    <col min="4" max="4" width="63.42578125" style="34" customWidth="1"/>
    <col min="5" max="5" width="46.42578125" style="34" customWidth="1"/>
    <col min="6" max="16384" width="9.140625" style="34"/>
  </cols>
  <sheetData>
    <row r="1" spans="1:5" ht="54" customHeight="1" x14ac:dyDescent="0.25">
      <c r="A1" s="45" t="s">
        <v>88</v>
      </c>
      <c r="B1" s="45"/>
      <c r="C1" s="45"/>
      <c r="D1" s="45"/>
      <c r="E1" s="45"/>
    </row>
    <row r="2" spans="1:5" ht="57.75" customHeight="1" x14ac:dyDescent="0.25">
      <c r="A2" s="46" t="s">
        <v>90</v>
      </c>
      <c r="B2" s="46"/>
      <c r="C2" s="46"/>
      <c r="D2" s="46"/>
      <c r="E2" s="46"/>
    </row>
    <row r="3" spans="1:5" ht="36.75" customHeight="1" x14ac:dyDescent="0.25">
      <c r="A3" s="46" t="s">
        <v>59</v>
      </c>
      <c r="B3" s="46"/>
      <c r="C3" s="46"/>
      <c r="D3" s="46"/>
      <c r="E3" s="46"/>
    </row>
    <row r="4" spans="1:5" ht="33" customHeight="1" x14ac:dyDescent="0.25">
      <c r="A4" s="35" t="s">
        <v>6</v>
      </c>
      <c r="B4" s="35" t="s">
        <v>7</v>
      </c>
      <c r="C4" s="35" t="s">
        <v>8</v>
      </c>
      <c r="D4" s="35" t="s">
        <v>9</v>
      </c>
      <c r="E4" s="36" t="s">
        <v>60</v>
      </c>
    </row>
    <row r="5" spans="1:5" ht="58.5" customHeight="1" x14ac:dyDescent="0.25">
      <c r="A5" s="44">
        <v>1</v>
      </c>
      <c r="B5" s="37" t="s">
        <v>73</v>
      </c>
      <c r="C5" s="38" t="s">
        <v>74</v>
      </c>
      <c r="D5" s="38" t="s">
        <v>75</v>
      </c>
      <c r="E5" s="39" t="s">
        <v>87</v>
      </c>
    </row>
    <row r="6" spans="1:5" ht="62.25" customHeight="1" x14ac:dyDescent="0.25">
      <c r="A6" s="44">
        <v>2</v>
      </c>
      <c r="B6" s="37" t="s">
        <v>76</v>
      </c>
      <c r="C6" s="38" t="s">
        <v>77</v>
      </c>
      <c r="D6" s="38" t="s">
        <v>78</v>
      </c>
      <c r="E6" s="39" t="s">
        <v>87</v>
      </c>
    </row>
    <row r="7" spans="1:5" ht="78" customHeight="1" x14ac:dyDescent="0.25">
      <c r="A7" s="44">
        <v>3</v>
      </c>
      <c r="B7" s="37" t="s">
        <v>61</v>
      </c>
      <c r="C7" s="38" t="s">
        <v>62</v>
      </c>
      <c r="D7" s="38" t="s">
        <v>63</v>
      </c>
      <c r="E7" s="39" t="s">
        <v>71</v>
      </c>
    </row>
    <row r="8" spans="1:5" ht="60" customHeight="1" x14ac:dyDescent="0.25">
      <c r="A8" s="44">
        <v>4</v>
      </c>
      <c r="B8" s="37" t="s">
        <v>79</v>
      </c>
      <c r="C8" s="38" t="s">
        <v>80</v>
      </c>
      <c r="D8" s="38" t="s">
        <v>81</v>
      </c>
      <c r="E8" s="39" t="s">
        <v>87</v>
      </c>
    </row>
    <row r="9" spans="1:5" ht="112.5" customHeight="1" x14ac:dyDescent="0.25">
      <c r="A9" s="44">
        <v>5</v>
      </c>
      <c r="B9" s="37" t="s">
        <v>64</v>
      </c>
      <c r="C9" s="38" t="s">
        <v>67</v>
      </c>
      <c r="D9" s="38" t="s">
        <v>66</v>
      </c>
      <c r="E9" s="39" t="s">
        <v>70</v>
      </c>
    </row>
    <row r="10" spans="1:5" ht="98.25" customHeight="1" x14ac:dyDescent="0.25">
      <c r="A10" s="44">
        <v>6</v>
      </c>
      <c r="B10" s="37" t="s">
        <v>65</v>
      </c>
      <c r="C10" s="38" t="s">
        <v>68</v>
      </c>
      <c r="D10" s="38" t="s">
        <v>69</v>
      </c>
      <c r="E10" s="39" t="s">
        <v>72</v>
      </c>
    </row>
    <row r="11" spans="1:5" ht="63.75" customHeight="1" x14ac:dyDescent="0.25">
      <c r="A11" s="44">
        <v>7</v>
      </c>
      <c r="B11" s="37" t="s">
        <v>82</v>
      </c>
      <c r="C11" s="38" t="s">
        <v>83</v>
      </c>
      <c r="D11" s="38" t="s">
        <v>84</v>
      </c>
      <c r="E11" s="39" t="s">
        <v>87</v>
      </c>
    </row>
    <row r="12" spans="1:5" ht="67.5" customHeight="1" x14ac:dyDescent="0.25">
      <c r="A12" s="44">
        <v>8</v>
      </c>
      <c r="B12" s="37" t="s">
        <v>65</v>
      </c>
      <c r="C12" s="38" t="s">
        <v>86</v>
      </c>
      <c r="D12" s="38" t="s">
        <v>85</v>
      </c>
      <c r="E12" s="39" t="s">
        <v>87</v>
      </c>
    </row>
    <row r="13" spans="1:5" x14ac:dyDescent="0.25">
      <c r="A13" s="40"/>
      <c r="B13" s="40"/>
      <c r="C13" s="40"/>
      <c r="D13" s="40"/>
      <c r="E13" s="41"/>
    </row>
    <row r="14" spans="1:5" ht="23.25" customHeight="1" x14ac:dyDescent="0.25">
      <c r="A14" s="47" t="s">
        <v>89</v>
      </c>
      <c r="B14" s="47"/>
      <c r="C14" s="47"/>
      <c r="D14" s="40"/>
      <c r="E14" s="40"/>
    </row>
    <row r="15" spans="1:5" ht="23.25" customHeight="1" x14ac:dyDescent="0.25">
      <c r="A15" s="47"/>
      <c r="B15" s="47"/>
      <c r="C15" s="47"/>
      <c r="D15" s="40"/>
      <c r="E15" s="40"/>
    </row>
    <row r="16" spans="1:5" ht="23.25" customHeight="1" x14ac:dyDescent="0.25">
      <c r="A16" s="40"/>
      <c r="B16" s="40"/>
      <c r="C16" s="40"/>
      <c r="D16" s="40"/>
      <c r="E16" s="40"/>
    </row>
    <row r="17" spans="1:5" ht="23.25" customHeight="1" x14ac:dyDescent="0.25">
      <c r="A17" s="40"/>
      <c r="B17" s="40"/>
      <c r="C17" s="40"/>
      <c r="D17" s="40"/>
      <c r="E17" s="40"/>
    </row>
    <row r="18" spans="1:5" ht="23.25" customHeight="1" x14ac:dyDescent="0.25">
      <c r="A18" s="42"/>
      <c r="B18" s="43"/>
      <c r="C18" s="43"/>
      <c r="D18" s="43"/>
      <c r="E18" s="40"/>
    </row>
    <row r="19" spans="1:5" ht="22.5" customHeight="1" x14ac:dyDescent="0.25">
      <c r="A19" s="43"/>
      <c r="B19" s="43"/>
      <c r="C19" s="43"/>
      <c r="D19" s="43"/>
      <c r="E19" s="40"/>
    </row>
    <row r="20" spans="1:5" ht="24" customHeight="1" x14ac:dyDescent="0.25">
      <c r="A20" s="40"/>
      <c r="B20" s="40"/>
      <c r="C20" s="40"/>
      <c r="D20" s="40"/>
      <c r="E20" s="40"/>
    </row>
    <row r="21" spans="1:5" ht="15" customHeight="1" x14ac:dyDescent="0.25">
      <c r="A21" s="40"/>
      <c r="B21" s="40"/>
      <c r="C21" s="40"/>
      <c r="D21" s="40"/>
      <c r="E21" s="40"/>
    </row>
    <row r="22" spans="1:5" x14ac:dyDescent="0.25">
      <c r="A22" s="40"/>
      <c r="B22" s="40"/>
      <c r="C22" s="40"/>
      <c r="D22" s="40"/>
      <c r="E22" s="40"/>
    </row>
  </sheetData>
  <sortState xmlns:xlrd2="http://schemas.microsoft.com/office/spreadsheetml/2017/richdata2" ref="A7:I25">
    <sortCondition ref="B7:B25"/>
  </sortState>
  <mergeCells count="4">
    <mergeCell ref="A1:E1"/>
    <mergeCell ref="A2:E2"/>
    <mergeCell ref="A3:E3"/>
    <mergeCell ref="A14:C15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6" fitToHeight="0" orientation="landscape" verticalDpi="598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F6" sqref="F6:F16"/>
    </sheetView>
  </sheetViews>
  <sheetFormatPr defaultRowHeight="15" x14ac:dyDescent="0.25"/>
  <cols>
    <col min="1" max="1" width="5.28515625" style="1" customWidth="1"/>
    <col min="2" max="2" width="26.5703125" style="1" customWidth="1"/>
    <col min="3" max="3" width="28.5703125" style="1" customWidth="1"/>
    <col min="4" max="4" width="32.7109375" style="1" customWidth="1"/>
    <col min="5" max="5" width="15.85546875" style="1" customWidth="1"/>
    <col min="6" max="7" width="15.5703125" style="1" customWidth="1"/>
    <col min="8" max="8" width="14.28515625" style="1" customWidth="1"/>
    <col min="9" max="9" width="14.28515625" style="1" hidden="1" customWidth="1"/>
    <col min="10" max="10" width="9.140625" style="1" hidden="1" customWidth="1"/>
    <col min="11" max="11" width="16.5703125" style="1" hidden="1" customWidth="1"/>
    <col min="12" max="12" width="9.140625" style="29"/>
    <col min="13" max="16384" width="9.140625" style="1"/>
  </cols>
  <sheetData>
    <row r="1" spans="1:18" ht="22.5" customHeight="1" x14ac:dyDescent="0.25">
      <c r="A1" s="49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8" ht="60" customHeight="1" thickBot="1" x14ac:dyDescent="0.3">
      <c r="A2" s="50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O2" s="51"/>
      <c r="P2" s="51"/>
      <c r="Q2" s="51"/>
      <c r="R2" s="51"/>
    </row>
    <row r="3" spans="1:18" ht="66" customHeight="1" x14ac:dyDescent="0.25">
      <c r="A3" s="2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15</v>
      </c>
      <c r="G3" s="3" t="s">
        <v>58</v>
      </c>
      <c r="H3" s="3" t="s">
        <v>11</v>
      </c>
      <c r="I3" s="3" t="s">
        <v>1</v>
      </c>
      <c r="J3" s="4" t="s">
        <v>0</v>
      </c>
      <c r="K3" s="4" t="s">
        <v>4</v>
      </c>
    </row>
    <row r="4" spans="1:18" ht="20.25" customHeight="1" thickBot="1" x14ac:dyDescent="0.3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8" ht="36.75" customHeight="1" x14ac:dyDescent="0.25">
      <c r="A5" s="52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8" ht="55.5" customHeight="1" x14ac:dyDescent="0.25">
      <c r="A6" s="7">
        <v>1</v>
      </c>
      <c r="B6" s="15" t="s">
        <v>35</v>
      </c>
      <c r="C6" s="8" t="s">
        <v>13</v>
      </c>
      <c r="D6" s="8" t="s">
        <v>14</v>
      </c>
      <c r="E6" s="13">
        <v>36700</v>
      </c>
      <c r="F6" s="17">
        <v>33030</v>
      </c>
      <c r="G6" s="32">
        <v>46000</v>
      </c>
      <c r="H6" s="16">
        <v>40</v>
      </c>
      <c r="I6" s="9">
        <v>20760</v>
      </c>
      <c r="J6" s="10">
        <v>42</v>
      </c>
      <c r="K6" s="11">
        <v>20760</v>
      </c>
      <c r="L6" s="30"/>
    </row>
    <row r="7" spans="1:18" ht="94.5" customHeight="1" x14ac:dyDescent="0.25">
      <c r="A7" s="7">
        <v>2</v>
      </c>
      <c r="B7" s="15" t="s">
        <v>36</v>
      </c>
      <c r="C7" s="14" t="s">
        <v>16</v>
      </c>
      <c r="D7" s="8" t="s">
        <v>26</v>
      </c>
      <c r="E7" s="13">
        <v>38400</v>
      </c>
      <c r="F7" s="13">
        <v>0</v>
      </c>
      <c r="G7" s="13">
        <v>48000</v>
      </c>
      <c r="H7" s="16">
        <v>27</v>
      </c>
      <c r="I7" s="9"/>
      <c r="J7" s="10"/>
      <c r="K7" s="11"/>
    </row>
    <row r="8" spans="1:18" ht="46.5" customHeight="1" x14ac:dyDescent="0.25">
      <c r="A8" s="7">
        <v>3</v>
      </c>
      <c r="B8" s="15" t="s">
        <v>37</v>
      </c>
      <c r="C8" s="14" t="s">
        <v>17</v>
      </c>
      <c r="D8" s="8" t="s">
        <v>27</v>
      </c>
      <c r="E8" s="13">
        <v>22800</v>
      </c>
      <c r="F8" s="13">
        <v>0</v>
      </c>
      <c r="G8" s="13">
        <v>29800</v>
      </c>
      <c r="H8" s="16" t="s">
        <v>46</v>
      </c>
      <c r="I8" s="9"/>
      <c r="J8" s="10"/>
      <c r="K8" s="11"/>
    </row>
    <row r="9" spans="1:18" ht="63.75" customHeight="1" x14ac:dyDescent="0.25">
      <c r="A9" s="7">
        <v>4</v>
      </c>
      <c r="B9" s="15" t="s">
        <v>38</v>
      </c>
      <c r="C9" s="14" t="s">
        <v>18</v>
      </c>
      <c r="D9" s="8" t="s">
        <v>28</v>
      </c>
      <c r="E9" s="13">
        <v>11835</v>
      </c>
      <c r="F9" s="17">
        <v>10651</v>
      </c>
      <c r="G9" s="32">
        <v>15955</v>
      </c>
      <c r="H9" s="16">
        <v>35</v>
      </c>
      <c r="I9" s="9"/>
      <c r="J9" s="10"/>
      <c r="K9" s="11"/>
      <c r="L9" s="30"/>
    </row>
    <row r="10" spans="1:18" ht="76.5" customHeight="1" x14ac:dyDescent="0.25">
      <c r="A10" s="7">
        <v>5</v>
      </c>
      <c r="B10" s="15" t="s">
        <v>39</v>
      </c>
      <c r="C10" s="14" t="s">
        <v>19</v>
      </c>
      <c r="D10" s="8" t="s">
        <v>47</v>
      </c>
      <c r="E10" s="13">
        <v>13150</v>
      </c>
      <c r="F10" s="17">
        <v>11835</v>
      </c>
      <c r="G10" s="32">
        <v>16450</v>
      </c>
      <c r="H10" s="16">
        <v>34</v>
      </c>
      <c r="I10" s="9"/>
      <c r="J10" s="10"/>
      <c r="K10" s="11"/>
      <c r="L10" s="30"/>
    </row>
    <row r="11" spans="1:18" ht="63.75" customHeight="1" x14ac:dyDescent="0.25">
      <c r="A11" s="7">
        <v>6</v>
      </c>
      <c r="B11" s="15" t="s">
        <v>40</v>
      </c>
      <c r="C11" s="14" t="s">
        <v>20</v>
      </c>
      <c r="D11" s="8" t="s">
        <v>29</v>
      </c>
      <c r="E11" s="13">
        <v>32400</v>
      </c>
      <c r="F11" s="17">
        <v>29160</v>
      </c>
      <c r="G11" s="32">
        <v>41400</v>
      </c>
      <c r="H11" s="16">
        <v>37</v>
      </c>
      <c r="I11" s="9"/>
      <c r="J11" s="10"/>
      <c r="K11" s="11"/>
      <c r="L11" s="30"/>
    </row>
    <row r="12" spans="1:18" ht="72.75" customHeight="1" x14ac:dyDescent="0.25">
      <c r="A12" s="7">
        <v>7</v>
      </c>
      <c r="B12" s="15" t="s">
        <v>41</v>
      </c>
      <c r="C12" s="14" t="s">
        <v>21</v>
      </c>
      <c r="D12" s="8" t="s">
        <v>30</v>
      </c>
      <c r="E12" s="13">
        <v>51664</v>
      </c>
      <c r="F12" s="13">
        <v>0</v>
      </c>
      <c r="G12" s="13">
        <v>64580</v>
      </c>
      <c r="H12" s="16">
        <v>24</v>
      </c>
      <c r="I12" s="9"/>
      <c r="J12" s="10"/>
      <c r="K12" s="11"/>
    </row>
    <row r="13" spans="1:18" ht="74.25" customHeight="1" x14ac:dyDescent="0.25">
      <c r="A13" s="7">
        <v>8</v>
      </c>
      <c r="B13" s="15" t="s">
        <v>42</v>
      </c>
      <c r="C13" s="14" t="s">
        <v>22</v>
      </c>
      <c r="D13" s="8" t="s">
        <v>31</v>
      </c>
      <c r="E13" s="13">
        <v>15184</v>
      </c>
      <c r="F13" s="13">
        <v>0</v>
      </c>
      <c r="G13" s="13">
        <v>16896</v>
      </c>
      <c r="H13" s="16" t="s">
        <v>46</v>
      </c>
      <c r="I13" s="9"/>
      <c r="J13" s="10"/>
      <c r="K13" s="11"/>
    </row>
    <row r="14" spans="1:18" ht="58.5" customHeight="1" x14ac:dyDescent="0.25">
      <c r="A14" s="7">
        <v>9</v>
      </c>
      <c r="B14" s="15" t="s">
        <v>43</v>
      </c>
      <c r="C14" s="14" t="s">
        <v>23</v>
      </c>
      <c r="D14" s="8" t="s">
        <v>32</v>
      </c>
      <c r="E14" s="13">
        <v>5000</v>
      </c>
      <c r="F14" s="13">
        <v>0</v>
      </c>
      <c r="G14" s="13">
        <v>5630</v>
      </c>
      <c r="H14" s="16" t="s">
        <v>46</v>
      </c>
      <c r="I14" s="9">
        <v>40558.870000000003</v>
      </c>
      <c r="J14" s="10">
        <v>38</v>
      </c>
      <c r="K14" s="11">
        <v>25000</v>
      </c>
    </row>
    <row r="15" spans="1:18" ht="84" customHeight="1" x14ac:dyDescent="0.25">
      <c r="A15" s="7">
        <v>10</v>
      </c>
      <c r="B15" s="15" t="s">
        <v>44</v>
      </c>
      <c r="C15" s="14" t="s">
        <v>24</v>
      </c>
      <c r="D15" s="8" t="s">
        <v>33</v>
      </c>
      <c r="E15" s="13">
        <v>22350</v>
      </c>
      <c r="F15" s="18">
        <v>15324</v>
      </c>
      <c r="G15" s="33">
        <v>28080</v>
      </c>
      <c r="H15" s="16">
        <v>29</v>
      </c>
      <c r="I15" s="9">
        <v>40000</v>
      </c>
      <c r="J15" s="10">
        <v>44</v>
      </c>
      <c r="K15" s="11">
        <v>40000</v>
      </c>
      <c r="L15" s="30"/>
    </row>
    <row r="16" spans="1:18" ht="117.75" customHeight="1" x14ac:dyDescent="0.25">
      <c r="A16" s="7">
        <v>11</v>
      </c>
      <c r="B16" s="15" t="s">
        <v>45</v>
      </c>
      <c r="C16" s="14" t="s">
        <v>25</v>
      </c>
      <c r="D16" s="8" t="s">
        <v>34</v>
      </c>
      <c r="E16" s="13">
        <v>31500</v>
      </c>
      <c r="F16" s="13">
        <v>0</v>
      </c>
      <c r="G16" s="13">
        <v>40900</v>
      </c>
      <c r="H16" s="16">
        <v>10</v>
      </c>
      <c r="I16" s="9">
        <v>4450</v>
      </c>
      <c r="J16" s="10">
        <v>45</v>
      </c>
      <c r="K16" s="11">
        <v>4450</v>
      </c>
    </row>
    <row r="17" spans="1:12" ht="33" customHeight="1" thickBot="1" x14ac:dyDescent="0.3">
      <c r="A17" s="54" t="s">
        <v>2</v>
      </c>
      <c r="B17" s="55"/>
      <c r="C17" s="55"/>
      <c r="D17" s="56"/>
      <c r="E17" s="22">
        <f>SUM(E6:E16)</f>
        <v>280983</v>
      </c>
      <c r="F17" s="22">
        <f>SUM(F6:F16)</f>
        <v>100000</v>
      </c>
      <c r="G17" s="22"/>
      <c r="H17" s="20" t="s">
        <v>46</v>
      </c>
      <c r="I17" s="21" t="e">
        <f>#REF!+#REF!+#REF!</f>
        <v>#REF!</v>
      </c>
      <c r="J17" s="19" t="s">
        <v>3</v>
      </c>
      <c r="K17" s="21" t="e">
        <f>#REF!+#REF!+#REF!</f>
        <v>#REF!</v>
      </c>
    </row>
    <row r="18" spans="1:12" x14ac:dyDescent="0.25">
      <c r="A18" s="24"/>
      <c r="B18" s="24"/>
      <c r="C18" s="24"/>
      <c r="D18" s="24"/>
      <c r="E18" s="24"/>
      <c r="F18" s="24"/>
      <c r="G18" s="26"/>
      <c r="H18" s="24"/>
      <c r="I18" s="24"/>
      <c r="J18" s="12"/>
      <c r="K18" s="12"/>
    </row>
    <row r="19" spans="1:12" ht="23.25" customHeight="1" x14ac:dyDescent="0.25">
      <c r="A19" s="24"/>
      <c r="B19" s="24"/>
      <c r="C19" s="24"/>
      <c r="D19" s="24"/>
      <c r="E19" s="24"/>
      <c r="F19" s="25"/>
      <c r="G19" s="27"/>
      <c r="H19" s="25"/>
      <c r="I19" s="25"/>
      <c r="J19" s="25"/>
      <c r="K19" s="25"/>
    </row>
    <row r="20" spans="1:12" ht="23.25" customHeight="1" x14ac:dyDescent="0.3">
      <c r="A20" s="24"/>
      <c r="B20" s="24"/>
      <c r="C20" s="24"/>
      <c r="D20" s="24"/>
      <c r="E20" s="24"/>
      <c r="F20" s="28" t="s">
        <v>49</v>
      </c>
      <c r="G20" s="28"/>
      <c r="H20" s="28" t="s">
        <v>55</v>
      </c>
      <c r="I20" s="28" t="s">
        <v>49</v>
      </c>
      <c r="J20" s="28" t="s">
        <v>50</v>
      </c>
      <c r="K20" s="28" t="s">
        <v>49</v>
      </c>
      <c r="L20" s="31"/>
    </row>
    <row r="21" spans="1:12" ht="23.25" customHeight="1" x14ac:dyDescent="0.3">
      <c r="A21" s="24"/>
      <c r="B21" s="24"/>
      <c r="C21" s="24"/>
      <c r="D21" s="24"/>
      <c r="E21" s="24"/>
      <c r="F21" s="28" t="s">
        <v>51</v>
      </c>
      <c r="G21" s="28"/>
      <c r="H21" s="28" t="s">
        <v>56</v>
      </c>
      <c r="I21" s="28" t="s">
        <v>51</v>
      </c>
      <c r="J21" s="28" t="s">
        <v>52</v>
      </c>
      <c r="K21" s="28" t="s">
        <v>51</v>
      </c>
      <c r="L21" s="31"/>
    </row>
    <row r="22" spans="1:12" ht="22.5" customHeight="1" x14ac:dyDescent="0.3">
      <c r="A22" s="23"/>
      <c r="B22" s="23"/>
      <c r="C22" s="23"/>
      <c r="D22" s="23"/>
      <c r="E22" s="24"/>
      <c r="F22" s="28" t="s">
        <v>53</v>
      </c>
      <c r="G22" s="28"/>
      <c r="H22" s="28" t="s">
        <v>57</v>
      </c>
      <c r="I22" s="28" t="s">
        <v>53</v>
      </c>
      <c r="J22" s="28" t="s">
        <v>54</v>
      </c>
      <c r="K22" s="28" t="s">
        <v>53</v>
      </c>
      <c r="L22" s="31"/>
    </row>
    <row r="23" spans="1:12" ht="24" customHeight="1" x14ac:dyDescent="0.25">
      <c r="A23" s="24"/>
      <c r="B23" s="24"/>
      <c r="C23" s="24"/>
      <c r="D23" s="24"/>
      <c r="E23" s="24"/>
      <c r="F23" s="48"/>
      <c r="G23" s="48"/>
      <c r="H23" s="48"/>
      <c r="I23" s="48"/>
      <c r="J23" s="48"/>
      <c r="K23" s="48"/>
    </row>
    <row r="24" spans="1:12" ht="15" customHeight="1" x14ac:dyDescent="0.25">
      <c r="A24" s="24"/>
      <c r="B24" s="24"/>
      <c r="C24" s="24"/>
      <c r="D24" s="24"/>
      <c r="E24" s="24"/>
      <c r="F24" s="48"/>
      <c r="G24" s="48"/>
      <c r="H24" s="48"/>
      <c r="I24" s="48"/>
      <c r="J24" s="48"/>
      <c r="K24" s="48"/>
    </row>
    <row r="25" spans="1:12" x14ac:dyDescent="0.25">
      <c r="A25" s="24"/>
      <c r="B25" s="24"/>
      <c r="C25" s="24"/>
      <c r="D25" s="24"/>
      <c r="E25" s="24"/>
      <c r="F25" s="48"/>
      <c r="G25" s="48"/>
      <c r="H25" s="48"/>
      <c r="I25" s="48"/>
      <c r="J25" s="48"/>
      <c r="K25" s="48"/>
    </row>
    <row r="26" spans="1:12" x14ac:dyDescent="0.25">
      <c r="F26" s="48"/>
      <c r="G26" s="48"/>
      <c r="H26" s="48"/>
      <c r="I26" s="48"/>
      <c r="J26" s="48"/>
      <c r="K26" s="48"/>
    </row>
  </sheetData>
  <mergeCells count="9">
    <mergeCell ref="F25:K25"/>
    <mergeCell ref="F26:K26"/>
    <mergeCell ref="A1:K1"/>
    <mergeCell ref="A2:K2"/>
    <mergeCell ref="O2:R2"/>
    <mergeCell ref="A5:K5"/>
    <mergeCell ref="A17:D17"/>
    <mergeCell ref="F23:K23"/>
    <mergeCell ref="F24:K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2019_lista_ofert(1)</vt:lpstr>
      <vt:lpstr>Arkusz1</vt:lpstr>
      <vt:lpstr>'2019_lista_ofert(1)'!Obszar_wydruku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Monika Wolska</cp:lastModifiedBy>
  <cp:lastPrinted>2022-03-02T09:16:55Z</cp:lastPrinted>
  <dcterms:created xsi:type="dcterms:W3CDTF">2019-03-25T06:32:34Z</dcterms:created>
  <dcterms:modified xsi:type="dcterms:W3CDTF">2022-03-02T13:02:16Z</dcterms:modified>
</cp:coreProperties>
</file>